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Ene 2022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9" i="1"/>
  <c r="C11" i="1" l="1"/>
  <c r="C12" i="1"/>
  <c r="C10" i="1"/>
  <c r="E12" i="1" l="1"/>
  <c r="E11" i="1"/>
  <c r="E10" i="1"/>
  <c r="F15" i="1"/>
  <c r="F14" i="1"/>
  <c r="F9" i="1"/>
  <c r="G9" i="1" s="1"/>
  <c r="F10" i="1" l="1"/>
  <c r="G10" i="1" s="1"/>
  <c r="F12" i="1"/>
  <c r="G12" i="1" s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<sst xmlns="http://schemas.openxmlformats.org/spreadsheetml/2006/main" count="35" uniqueCount="35">
  <si>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</si>
  <si>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</si>
  <si>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</si>
  <si>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</si>
  <si>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</si>
  <si>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</si>
  <si>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</si>
  <si>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</si>
  <si>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</si>
  <si>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</si>
  <si>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</si>
  <si>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</si>
  <si>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</si>
  <si>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</si>
  <si>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</si>
  <si>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</si>
  <si>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</si>
  <si>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</si>
  <si>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</si>
  <si>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</si>
  <si>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</si>
  <si>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</si>
  <si>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</si>
  <si>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</si>
  <si>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</si>
  <si>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</si>
  <si>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</si>
  <si>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</si>
  <si>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</si>
  <si>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</si>
  <si>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</si>
  <si>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</si>
  <si>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 - ENERO 2022 (Soles por Galón)</t>
  </si>
  <si>
    <t>(1) Promedio de los Precios vigentes en el mes de Enero de 2022</t>
  </si>
  <si>
    <t>(*)   Fuente: INEI = Precios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</si>
</sst>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topLeftCell="A7" zoomScale="115" zoomScaleNormal="100" zoomScaleSheetLayoutView="115" workbookViewId="0">
      <selection activeCell="A20" sqref="A20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32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2.9880645161290325</v>
      </c>
      <c r="C9" s="16">
        <v>0</v>
      </c>
      <c r="D9" s="16">
        <v>0</v>
      </c>
      <c r="E9" s="16">
        <f>(B9+C9+D9)*0.18</f>
        <v>0.53785161290322581</v>
      </c>
      <c r="F9" s="16">
        <f>+SUM(B9:E9)</f>
        <v>3.5259161290322583</v>
      </c>
      <c r="G9" s="16">
        <f>+H9-F9</f>
        <v>2.3410838709677417</v>
      </c>
      <c r="H9" s="16">
        <v>5.867</v>
      </c>
    </row>
    <row r="10" spans="1:13" ht="15.75">
      <c r="A10" s="17" t="s">
        <v>20</v>
      </c>
      <c r="B10" s="18">
        <v>10.628391855496831</v>
      </c>
      <c r="C10" s="18">
        <f>+B10*8%</f>
        <v>0.8502713484397465</v>
      </c>
      <c r="D10" s="18">
        <v>1.1299999999999999</v>
      </c>
      <c r="E10" s="16">
        <f t="shared" ref="E10:E15" si="0">(B10+C10+D10)*0.18</f>
        <v>2.2695593767085835</v>
      </c>
      <c r="F10" s="18">
        <f>+SUM(B10:E10)</f>
        <v>14.87822258064516</v>
      </c>
      <c r="G10" s="18">
        <f t="shared" ref="G10:G13" si="1">+H10-F10</f>
        <v>3.261777419354841</v>
      </c>
      <c r="H10" s="18">
        <v>18.14</v>
      </c>
      <c r="I10" s="17"/>
      <c r="J10" s="28"/>
      <c r="K10" s="29"/>
      <c r="L10" s="28"/>
      <c r="M10" s="29"/>
    </row>
    <row r="11" spans="1:13" ht="15.75">
      <c r="A11" s="17" t="s">
        <v>21</v>
      </c>
      <c r="B11" s="18">
        <v>10.528410586639128</v>
      </c>
      <c r="C11" s="18">
        <f t="shared" ref="C11:C12" si="2">+B11*8%</f>
        <v>0.84227284693113025</v>
      </c>
      <c r="D11" s="18">
        <v>1.1299999999999999</v>
      </c>
      <c r="E11" s="16">
        <f t="shared" si="0"/>
        <v>2.2501230180426464</v>
      </c>
      <c r="F11" s="18">
        <f t="shared" ref="F11:F15" si="3">+SUM(B11:E11)</f>
        <v>14.750806451612906</v>
      </c>
      <c r="G11" s="18">
        <f t="shared" si="1"/>
        <v>2.6891935483870952</v>
      </c>
      <c r="H11" s="18">
        <v>17.440000000000001</v>
      </c>
      <c r="I11" s="17"/>
      <c r="J11" s="28"/>
      <c r="K11" s="29"/>
      <c r="L11" s="28"/>
      <c r="M11" s="29"/>
    </row>
    <row r="12" spans="1:13" ht="15.75">
      <c r="A12" s="17" t="s">
        <v>22</v>
      </c>
      <c r="B12" s="18">
        <v>10.293198064111129</v>
      </c>
      <c r="C12" s="18">
        <f t="shared" si="2"/>
        <v>0.82345584512889036</v>
      </c>
      <c r="D12" s="18">
        <v>1.1599999999999999</v>
      </c>
      <c r="E12" s="16">
        <f t="shared" si="0"/>
        <v>2.2097977036632033</v>
      </c>
      <c r="F12" s="18">
        <f t="shared" si="3"/>
        <v>14.486451612903224</v>
      </c>
      <c r="G12" s="18">
        <f t="shared" si="1"/>
        <v>1.8735483870967755</v>
      </c>
      <c r="H12" s="18">
        <v>16.36</v>
      </c>
      <c r="I12" s="17"/>
      <c r="J12" s="28"/>
      <c r="K12" s="29"/>
      <c r="L12" s="28"/>
      <c r="M12" s="29"/>
    </row>
    <row r="13" spans="1:13" ht="15.75">
      <c r="A13" s="17" t="s">
        <v>23</v>
      </c>
      <c r="B13" s="18">
        <v>10.360000000000001</v>
      </c>
      <c r="C13" s="18"/>
      <c r="D13" s="18">
        <v>1.49</v>
      </c>
      <c r="E13" s="16">
        <f t="shared" si="0"/>
        <v>2.133</v>
      </c>
      <c r="F13" s="18">
        <f t="shared" si="3"/>
        <v>13.983000000000001</v>
      </c>
      <c r="G13" s="18">
        <f t="shared" si="1"/>
        <v>2.2070000000000007</v>
      </c>
      <c r="H13" s="18">
        <v>16.190000000000001</v>
      </c>
      <c r="I13" s="17"/>
      <c r="J13" s="28"/>
      <c r="K13" s="29"/>
      <c r="L13" s="28"/>
      <c r="M13" s="29"/>
    </row>
    <row r="14" spans="1:13" ht="15.75">
      <c r="A14" s="17" t="s">
        <v>24</v>
      </c>
      <c r="B14" s="18">
        <v>9.75</v>
      </c>
      <c r="C14" s="18"/>
      <c r="D14" s="18">
        <v>0.92</v>
      </c>
      <c r="E14" s="16">
        <f t="shared" si="0"/>
        <v>1.9205999999999999</v>
      </c>
      <c r="F14" s="18">
        <f t="shared" si="3"/>
        <v>12.5906</v>
      </c>
      <c r="G14" s="18"/>
      <c r="H14" s="18"/>
      <c r="I14" s="17"/>
      <c r="J14" s="28"/>
      <c r="K14" s="29"/>
      <c r="L14" s="28"/>
      <c r="M14" s="29"/>
    </row>
    <row r="15" spans="1:13" ht="16.5" thickBot="1">
      <c r="A15" s="19" t="s">
        <v>25</v>
      </c>
      <c r="B15" s="20">
        <v>9.5745161290322578</v>
      </c>
      <c r="C15" s="20"/>
      <c r="D15" s="20">
        <v>1</v>
      </c>
      <c r="E15" s="20">
        <f t="shared" si="0"/>
        <v>1.9034129032258063</v>
      </c>
      <c r="F15" s="20">
        <f t="shared" si="3"/>
        <v>12.477929032258064</v>
      </c>
      <c r="G15" s="20"/>
      <c r="H15" s="20"/>
    </row>
    <row r="16" spans="1:13" ht="15.75" thickTop="1"/>
    <row r="17" spans="1:12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12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12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12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12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12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12">
      <c r="A23" s="43"/>
      <c r="B23" s="43"/>
      <c r="C23" s="43"/>
      <c r="D23" s="43"/>
      <c r="E23" s="43"/>
      <c r="F23" s="43"/>
      <c r="G23" s="43"/>
      <c r="H23" s="43"/>
    </row>
    <row r="24" spans="1:12">
      <c r="A24" s="26" t="s">
        <v>30</v>
      </c>
      <c r="B24" s="27"/>
      <c r="C24" s="27"/>
      <c r="D24" s="27"/>
      <c r="E24" s="27"/>
      <c r="F24" s="27"/>
      <c r="G24" s="27"/>
      <c r="H24" s="27"/>
    </row>
    <row r="32" spans="1:12">
      <c r="J32" s="28"/>
      <c r="K32" s="30"/>
      <c r="L32" s="29"/>
    </row>
    <row r="33" spans="10:13">
      <c r="J33" s="30"/>
      <c r="K33" s="30"/>
      <c r="L33" s="30"/>
      <c r="M33" s="29"/>
    </row>
    <row r="35" spans="10:13">
      <c r="M35" s="29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2022-01-05T13:47:50Z</cp:lastPrinted>
  <dcterms:created xsi:type="dcterms:W3CDTF">2021-03-10T20:24:14Z</dcterms:created>
  <dcterms:modified xsi:type="dcterms:W3CDTF">2022-03-25T18:30:45Z</dcterms:modified>
</cp:coreProperties>
</file>